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fiz\Downloads\Compressed\Feb 21 2023 data\Table 1 Data Analysis nutritional July 7 2021\"/>
    </mc:Choice>
  </mc:AlternateContent>
  <xr:revisionPtr revIDLastSave="0" documentId="13_ncr:1_{6983C043-53F6-4BC3-B46C-8512E0BA097A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Zinc 1" sheetId="11" r:id="rId1"/>
    <sheet name="Zinc 2" sheetId="1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4" i="12" l="1"/>
  <c r="G24" i="12"/>
  <c r="F24" i="12"/>
  <c r="H23" i="12"/>
  <c r="G23" i="12"/>
  <c r="F23" i="12"/>
  <c r="H22" i="12"/>
  <c r="G22" i="12"/>
  <c r="F22" i="12"/>
  <c r="H21" i="12"/>
  <c r="G21" i="12"/>
  <c r="F21" i="12"/>
  <c r="H20" i="12"/>
  <c r="G20" i="12"/>
  <c r="F20" i="12"/>
  <c r="H24" i="11"/>
  <c r="G24" i="11"/>
  <c r="F24" i="11"/>
  <c r="H23" i="11"/>
  <c r="G23" i="11"/>
  <c r="F23" i="11"/>
  <c r="H22" i="11"/>
  <c r="G22" i="11"/>
  <c r="F22" i="11"/>
  <c r="H21" i="11"/>
  <c r="G21" i="11"/>
  <c r="F21" i="11"/>
  <c r="H20" i="11"/>
  <c r="G20" i="11"/>
  <c r="F20" i="11"/>
</calcChain>
</file>

<file path=xl/sharedStrings.xml><?xml version="1.0" encoding="utf-8"?>
<sst xmlns="http://schemas.openxmlformats.org/spreadsheetml/2006/main" count="150" uniqueCount="30">
  <si>
    <t>R1</t>
  </si>
  <si>
    <t>R2</t>
  </si>
  <si>
    <t>R3</t>
  </si>
  <si>
    <t>Average</t>
  </si>
  <si>
    <t>S.D</t>
  </si>
  <si>
    <t>S.E</t>
  </si>
  <si>
    <t xml:space="preserve"> </t>
  </si>
  <si>
    <t>J</t>
  </si>
  <si>
    <t>WO</t>
  </si>
  <si>
    <t>FD</t>
  </si>
  <si>
    <t>HD</t>
  </si>
  <si>
    <t>MA+HD</t>
  </si>
  <si>
    <t>MD+HD</t>
  </si>
  <si>
    <t>Values</t>
  </si>
  <si>
    <t>Zn 2 Treatments</t>
  </si>
  <si>
    <t>Zn 1 Treatments</t>
  </si>
  <si>
    <t>Tukey Pairwise Comparisons</t>
  </si>
  <si>
    <t>Grouping Information Using the Tukey Method and 95% Confidence</t>
  </si>
  <si>
    <t>Zn 1</t>
  </si>
  <si>
    <t>Treatments</t>
  </si>
  <si>
    <t>N</t>
  </si>
  <si>
    <t>Mean</t>
  </si>
  <si>
    <t>Grouping</t>
  </si>
  <si>
    <t>A</t>
  </si>
  <si>
    <t>B</t>
  </si>
  <si>
    <t>Means that do not share a letter are significantly different.</t>
  </si>
  <si>
    <t>a</t>
  </si>
  <si>
    <t>b</t>
  </si>
  <si>
    <t>Zn 2</t>
  </si>
  <si>
    <t>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</si>
</sst>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9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/>
    <xf numFmtId="0" fontId="5" fillId="0" borderId="0" xfId="0" applyFont="1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 vertical="center" wrapText="1"/>
    </xf>
    <xf numFmtId="0" fontId="8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0B0ECD-F505-4041-BE36-4DAADB6ED277}">
  <dimension ref="B1:U45"/>
  <sheetViews>
    <sheetView topLeftCell="A19" zoomScale="150" workbookViewId="0">
      <selection activeCell="I25" sqref="I25"/>
    </sheetView>
  </sheetViews>
  <sheetFormatPr defaultColWidth="8.85546875" defaultRowHeight="15" x14ac:dyDescent="0.25"/>
  <cols>
    <col min="2" max="2" width="21" customWidth="1"/>
    <col min="6" max="6" width="16.140625" customWidth="1"/>
    <col min="7" max="7" width="15.42578125" customWidth="1"/>
    <col min="8" max="8" width="15.7109375" customWidth="1"/>
    <col min="9" max="9" width="16.85546875" customWidth="1"/>
  </cols>
  <sheetData>
    <row r="1" spans="2:21" x14ac:dyDescent="0.25">
      <c r="T1" s="11"/>
      <c r="U1" s="11"/>
    </row>
    <row r="2" spans="2:21" ht="15.75" thickBot="1" x14ac:dyDescent="0.3">
      <c r="J2" s="12"/>
      <c r="K2" s="12"/>
    </row>
    <row r="3" spans="2:21" x14ac:dyDescent="0.25">
      <c r="B3" s="3"/>
      <c r="I3" s="1"/>
      <c r="U3" s="2"/>
    </row>
    <row r="4" spans="2:21" x14ac:dyDescent="0.25">
      <c r="B4" s="4"/>
      <c r="I4" s="1"/>
      <c r="U4" s="2"/>
    </row>
    <row r="5" spans="2:21" x14ac:dyDescent="0.25">
      <c r="B5" s="4"/>
      <c r="I5" s="1"/>
      <c r="U5" s="2"/>
    </row>
    <row r="6" spans="2:21" x14ac:dyDescent="0.25">
      <c r="B6" s="4"/>
      <c r="I6" s="1"/>
      <c r="U6" s="2"/>
    </row>
    <row r="7" spans="2:21" ht="15.75" thickBot="1" x14ac:dyDescent="0.3">
      <c r="B7" s="5"/>
      <c r="I7" s="1"/>
      <c r="U7" s="2"/>
    </row>
    <row r="8" spans="2:21" x14ac:dyDescent="0.25">
      <c r="I8" s="1"/>
      <c r="U8" s="2"/>
    </row>
    <row r="9" spans="2:21" x14ac:dyDescent="0.25">
      <c r="I9" s="1"/>
      <c r="U9" s="2"/>
    </row>
    <row r="10" spans="2:21" x14ac:dyDescent="0.25">
      <c r="I10" s="1"/>
      <c r="U10" s="2"/>
    </row>
    <row r="11" spans="2:21" x14ac:dyDescent="0.25">
      <c r="I11" s="1"/>
      <c r="U11" s="2"/>
    </row>
    <row r="12" spans="2:21" x14ac:dyDescent="0.25">
      <c r="I12" s="1"/>
      <c r="U12" s="2"/>
    </row>
    <row r="13" spans="2:21" x14ac:dyDescent="0.25">
      <c r="I13" s="1"/>
      <c r="U13" s="2"/>
    </row>
    <row r="14" spans="2:21" x14ac:dyDescent="0.25">
      <c r="I14" s="1"/>
      <c r="U14" s="2"/>
    </row>
    <row r="15" spans="2:21" x14ac:dyDescent="0.25">
      <c r="I15" s="1"/>
      <c r="U15" s="2"/>
    </row>
    <row r="16" spans="2:21" x14ac:dyDescent="0.25">
      <c r="I16" s="1"/>
      <c r="U16" s="2"/>
    </row>
    <row r="17" spans="2:21" x14ac:dyDescent="0.25">
      <c r="I17" s="1"/>
      <c r="U17" s="2"/>
    </row>
    <row r="18" spans="2:21" x14ac:dyDescent="0.25">
      <c r="I18" s="1"/>
      <c r="U18" s="2"/>
    </row>
    <row r="19" spans="2:21" ht="15.75" thickBot="1" x14ac:dyDescent="0.3">
      <c r="C19" t="s">
        <v>0</v>
      </c>
      <c r="D19" t="s">
        <v>1</v>
      </c>
      <c r="E19" t="s">
        <v>2</v>
      </c>
      <c r="F19" t="s">
        <v>3</v>
      </c>
      <c r="G19" t="s">
        <v>4</v>
      </c>
      <c r="H19" t="s">
        <v>5</v>
      </c>
      <c r="I19" s="1"/>
      <c r="U19" s="2"/>
    </row>
    <row r="20" spans="2:21" x14ac:dyDescent="0.25">
      <c r="B20" s="3" t="s">
        <v>8</v>
      </c>
      <c r="C20">
        <v>2.7</v>
      </c>
      <c r="D20">
        <v>3.2</v>
      </c>
      <c r="E20">
        <v>3.4</v>
      </c>
      <c r="F20">
        <f>AVERAGE(C20:E20)</f>
        <v>3.1</v>
      </c>
      <c r="G20">
        <f>STDEVA(C20:E20)</f>
        <v>0.36055512754639885</v>
      </c>
      <c r="H20">
        <f>STDEVA(C20:E20)/SQRT(COUNT(C20:E20))</f>
        <v>0.20816659994661324</v>
      </c>
      <c r="I20" s="7" t="s">
        <v>27</v>
      </c>
      <c r="U20" s="2"/>
    </row>
    <row r="21" spans="2:21" x14ac:dyDescent="0.25">
      <c r="B21" s="4" t="s">
        <v>9</v>
      </c>
      <c r="C21">
        <v>3.4</v>
      </c>
      <c r="D21">
        <v>3.5</v>
      </c>
      <c r="E21">
        <v>3</v>
      </c>
      <c r="F21">
        <f t="shared" ref="F21:F24" si="0">AVERAGE(C21:E21)</f>
        <v>3.3000000000000003</v>
      </c>
      <c r="G21">
        <f t="shared" ref="G21:G24" si="1">STDEVA(C21:E21)</f>
        <v>0.26457513110645903</v>
      </c>
      <c r="H21">
        <f t="shared" ref="H21:H24" si="2">STDEVA(C21:E21)/SQRT(COUNT(C21:E21))</f>
        <v>0.15275252316519466</v>
      </c>
      <c r="I21" s="7" t="s">
        <v>27</v>
      </c>
      <c r="U21" s="2"/>
    </row>
    <row r="22" spans="2:21" x14ac:dyDescent="0.25">
      <c r="B22" s="4" t="s">
        <v>10</v>
      </c>
      <c r="C22">
        <v>3.4</v>
      </c>
      <c r="D22">
        <v>3.1</v>
      </c>
      <c r="E22">
        <v>3.1</v>
      </c>
      <c r="F22">
        <f t="shared" si="0"/>
        <v>3.1999999999999997</v>
      </c>
      <c r="G22">
        <f t="shared" si="1"/>
        <v>0.17320508075688762</v>
      </c>
      <c r="H22">
        <f t="shared" si="2"/>
        <v>9.9999999999999936E-2</v>
      </c>
      <c r="I22" s="6" t="s">
        <v>27</v>
      </c>
    </row>
    <row r="23" spans="2:21" x14ac:dyDescent="0.25">
      <c r="B23" s="4" t="s">
        <v>11</v>
      </c>
      <c r="C23">
        <v>4.2</v>
      </c>
      <c r="D23">
        <v>3.7</v>
      </c>
      <c r="E23">
        <v>4.4000000000000004</v>
      </c>
      <c r="F23">
        <f t="shared" si="0"/>
        <v>4.1000000000000005</v>
      </c>
      <c r="G23">
        <f t="shared" si="1"/>
        <v>0.36055512754639901</v>
      </c>
      <c r="H23">
        <f t="shared" si="2"/>
        <v>0.20816659994661332</v>
      </c>
      <c r="I23" s="7" t="s">
        <v>26</v>
      </c>
    </row>
    <row r="24" spans="2:21" ht="15.75" thickBot="1" x14ac:dyDescent="0.3">
      <c r="B24" s="5" t="s">
        <v>12</v>
      </c>
      <c r="C24">
        <v>3</v>
      </c>
      <c r="D24">
        <v>3.5</v>
      </c>
      <c r="E24">
        <v>3.4</v>
      </c>
      <c r="F24">
        <f t="shared" si="0"/>
        <v>3.3000000000000003</v>
      </c>
      <c r="G24">
        <f t="shared" si="1"/>
        <v>0.26457513110645903</v>
      </c>
      <c r="H24">
        <f t="shared" si="2"/>
        <v>0.15275252316519466</v>
      </c>
      <c r="I24" s="7" t="s">
        <v>27</v>
      </c>
    </row>
    <row r="25" spans="2:21" x14ac:dyDescent="0.25">
      <c r="C25" s="1" t="s">
        <v>15</v>
      </c>
      <c r="D25" s="1" t="s">
        <v>13</v>
      </c>
      <c r="F25" s="6"/>
    </row>
    <row r="26" spans="2:21" ht="15.75" x14ac:dyDescent="0.25">
      <c r="C26" s="8" t="s">
        <v>8</v>
      </c>
      <c r="D26">
        <v>2.7</v>
      </c>
      <c r="F26" s="6"/>
    </row>
    <row r="27" spans="2:21" ht="15.75" x14ac:dyDescent="0.25">
      <c r="C27" s="8" t="s">
        <v>8</v>
      </c>
      <c r="D27">
        <v>3.2</v>
      </c>
      <c r="F27" s="6"/>
      <c r="Q27" t="s">
        <v>6</v>
      </c>
    </row>
    <row r="28" spans="2:21" ht="15.75" x14ac:dyDescent="0.25">
      <c r="C28" s="8" t="s">
        <v>8</v>
      </c>
      <c r="D28">
        <v>3.4</v>
      </c>
      <c r="F28" s="6"/>
      <c r="Q28" t="s">
        <v>6</v>
      </c>
    </row>
    <row r="29" spans="2:21" ht="15.75" x14ac:dyDescent="0.25">
      <c r="C29" s="8" t="s">
        <v>9</v>
      </c>
      <c r="D29">
        <v>3.4</v>
      </c>
      <c r="F29" s="6"/>
      <c r="G29" t="s">
        <v>16</v>
      </c>
      <c r="Q29" t="s">
        <v>6</v>
      </c>
    </row>
    <row r="30" spans="2:21" ht="15.75" x14ac:dyDescent="0.25">
      <c r="C30" s="8" t="s">
        <v>9</v>
      </c>
      <c r="D30">
        <v>3.5</v>
      </c>
      <c r="G30" t="s">
        <v>17</v>
      </c>
      <c r="Q30" t="s">
        <v>6</v>
      </c>
    </row>
    <row r="31" spans="2:21" ht="15.75" x14ac:dyDescent="0.25">
      <c r="C31" s="8" t="s">
        <v>9</v>
      </c>
      <c r="D31">
        <v>3</v>
      </c>
      <c r="G31" t="s">
        <v>18</v>
      </c>
      <c r="Q31" t="s">
        <v>6</v>
      </c>
    </row>
    <row r="32" spans="2:21" ht="15.75" x14ac:dyDescent="0.25">
      <c r="C32" s="8" t="s">
        <v>10</v>
      </c>
      <c r="D32">
        <v>3.4</v>
      </c>
      <c r="G32" t="s">
        <v>19</v>
      </c>
      <c r="H32" t="s">
        <v>20</v>
      </c>
      <c r="I32" t="s">
        <v>21</v>
      </c>
      <c r="J32" t="s">
        <v>22</v>
      </c>
      <c r="Q32" t="s">
        <v>6</v>
      </c>
    </row>
    <row r="33" spans="3:17" ht="15.75" x14ac:dyDescent="0.25">
      <c r="C33" s="8" t="s">
        <v>10</v>
      </c>
      <c r="D33">
        <v>3.1</v>
      </c>
      <c r="G33" t="s">
        <v>11</v>
      </c>
      <c r="H33">
        <v>3</v>
      </c>
      <c r="I33">
        <v>4.0999999999999996</v>
      </c>
      <c r="J33" t="s">
        <v>23</v>
      </c>
      <c r="K33" t="s">
        <v>6</v>
      </c>
      <c r="Q33" t="s">
        <v>6</v>
      </c>
    </row>
    <row r="34" spans="3:17" ht="15.75" x14ac:dyDescent="0.25">
      <c r="C34" s="8" t="s">
        <v>10</v>
      </c>
      <c r="D34">
        <v>3.1</v>
      </c>
      <c r="G34" t="s">
        <v>12</v>
      </c>
      <c r="H34">
        <v>3</v>
      </c>
      <c r="I34">
        <v>3.3</v>
      </c>
      <c r="J34" t="s">
        <v>6</v>
      </c>
      <c r="K34" t="s">
        <v>24</v>
      </c>
      <c r="Q34" t="s">
        <v>6</v>
      </c>
    </row>
    <row r="35" spans="3:17" ht="15.75" x14ac:dyDescent="0.25">
      <c r="C35" s="9" t="s">
        <v>11</v>
      </c>
      <c r="D35">
        <v>4.2</v>
      </c>
      <c r="G35" t="s">
        <v>9</v>
      </c>
      <c r="H35">
        <v>3</v>
      </c>
      <c r="I35">
        <v>3.3</v>
      </c>
      <c r="J35" t="s">
        <v>6</v>
      </c>
      <c r="K35" t="s">
        <v>24</v>
      </c>
      <c r="Q35" t="s">
        <v>6</v>
      </c>
    </row>
    <row r="36" spans="3:17" ht="15.75" x14ac:dyDescent="0.25">
      <c r="C36" s="9" t="s">
        <v>11</v>
      </c>
      <c r="D36">
        <v>3.7</v>
      </c>
      <c r="G36" t="s">
        <v>10</v>
      </c>
      <c r="H36">
        <v>3</v>
      </c>
      <c r="I36">
        <v>3.2</v>
      </c>
      <c r="J36" t="s">
        <v>6</v>
      </c>
      <c r="K36" t="s">
        <v>24</v>
      </c>
      <c r="Q36" t="s">
        <v>6</v>
      </c>
    </row>
    <row r="37" spans="3:17" ht="15.75" x14ac:dyDescent="0.25">
      <c r="C37" s="9" t="s">
        <v>11</v>
      </c>
      <c r="D37">
        <v>4.4000000000000004</v>
      </c>
      <c r="G37" t="s">
        <v>8</v>
      </c>
      <c r="H37">
        <v>3</v>
      </c>
      <c r="I37">
        <v>3.1</v>
      </c>
      <c r="J37" t="s">
        <v>6</v>
      </c>
      <c r="K37" t="s">
        <v>24</v>
      </c>
      <c r="Q37" t="s">
        <v>6</v>
      </c>
    </row>
    <row r="38" spans="3:17" ht="15.75" x14ac:dyDescent="0.25">
      <c r="C38" s="9" t="s">
        <v>12</v>
      </c>
      <c r="D38">
        <v>3</v>
      </c>
      <c r="G38" t="s">
        <v>25</v>
      </c>
      <c r="Q38" t="s">
        <v>6</v>
      </c>
    </row>
    <row r="39" spans="3:17" ht="15.75" x14ac:dyDescent="0.25">
      <c r="C39" s="9" t="s">
        <v>12</v>
      </c>
      <c r="D39">
        <v>3.5</v>
      </c>
      <c r="Q39" t="s">
        <v>6</v>
      </c>
    </row>
    <row r="40" spans="3:17" ht="15.75" x14ac:dyDescent="0.25">
      <c r="C40" s="9" t="s">
        <v>12</v>
      </c>
      <c r="D40">
        <v>3.4</v>
      </c>
      <c r="Q40" t="s">
        <v>6</v>
      </c>
    </row>
    <row r="41" spans="3:17" x14ac:dyDescent="0.25">
      <c r="Q41" t="s">
        <v>6</v>
      </c>
    </row>
    <row r="42" spans="3:17" x14ac:dyDescent="0.25">
      <c r="Q42" t="s">
        <v>6</v>
      </c>
    </row>
    <row r="43" spans="3:17" x14ac:dyDescent="0.25">
      <c r="Q43" t="s">
        <v>6</v>
      </c>
    </row>
    <row r="44" spans="3:17" x14ac:dyDescent="0.25">
      <c r="Q44" t="s">
        <v>6</v>
      </c>
    </row>
    <row r="45" spans="3:17" x14ac:dyDescent="0.25">
      <c r="Q45" t="s">
        <v>7</v>
      </c>
    </row>
  </sheetData>
  <mergeCells count="2">
    <mergeCell ref="T1:U1"/>
    <mergeCell ref="J2:K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3A17C-5A59-4E41-9AD2-2A5429D9C2C2}">
  <dimension ref="B1:U45"/>
  <sheetViews>
    <sheetView tabSelected="1" topLeftCell="D24" zoomScale="159" workbookViewId="0">
      <selection activeCell="L38" sqref="L38"/>
    </sheetView>
  </sheetViews>
  <sheetFormatPr defaultColWidth="8.85546875" defaultRowHeight="15" x14ac:dyDescent="0.25"/>
  <cols>
    <col min="2" max="2" width="21" customWidth="1"/>
    <col min="6" max="6" width="16.140625" customWidth="1"/>
    <col min="7" max="7" width="15.42578125" customWidth="1"/>
    <col min="8" max="8" width="15.7109375" customWidth="1"/>
    <col min="9" max="9" width="16.85546875" customWidth="1"/>
  </cols>
  <sheetData>
    <row r="1" spans="2:21" x14ac:dyDescent="0.25">
      <c r="T1" s="11"/>
      <c r="U1" s="11"/>
    </row>
    <row r="2" spans="2:21" ht="15.75" thickBot="1" x14ac:dyDescent="0.3">
      <c r="J2" s="12"/>
      <c r="K2" s="12"/>
    </row>
    <row r="3" spans="2:21" x14ac:dyDescent="0.25">
      <c r="B3" s="3"/>
      <c r="I3" s="1"/>
      <c r="U3" s="2"/>
    </row>
    <row r="4" spans="2:21" x14ac:dyDescent="0.25">
      <c r="B4" s="4"/>
      <c r="I4" s="1"/>
      <c r="U4" s="2"/>
    </row>
    <row r="5" spans="2:21" x14ac:dyDescent="0.25">
      <c r="B5" s="4"/>
      <c r="I5" s="1"/>
      <c r="U5" s="2"/>
    </row>
    <row r="6" spans="2:21" x14ac:dyDescent="0.25">
      <c r="B6" s="4"/>
      <c r="I6" s="1"/>
      <c r="U6" s="2"/>
    </row>
    <row r="7" spans="2:21" ht="15.75" thickBot="1" x14ac:dyDescent="0.3">
      <c r="B7" s="5"/>
      <c r="I7" s="1"/>
      <c r="U7" s="2"/>
    </row>
    <row r="8" spans="2:21" x14ac:dyDescent="0.25">
      <c r="I8" s="1"/>
      <c r="U8" s="2"/>
    </row>
    <row r="9" spans="2:21" x14ac:dyDescent="0.25">
      <c r="I9" s="1"/>
      <c r="U9" s="2"/>
    </row>
    <row r="10" spans="2:21" x14ac:dyDescent="0.25">
      <c r="I10" s="1"/>
      <c r="U10" s="2"/>
    </row>
    <row r="11" spans="2:21" x14ac:dyDescent="0.25">
      <c r="I11" s="1"/>
      <c r="U11" s="2"/>
    </row>
    <row r="12" spans="2:21" x14ac:dyDescent="0.25">
      <c r="I12" s="1"/>
      <c r="U12" s="2"/>
    </row>
    <row r="13" spans="2:21" x14ac:dyDescent="0.25">
      <c r="I13" s="1"/>
      <c r="U13" s="2"/>
    </row>
    <row r="14" spans="2:21" x14ac:dyDescent="0.25">
      <c r="I14" s="1"/>
      <c r="U14" s="2"/>
    </row>
    <row r="15" spans="2:21" x14ac:dyDescent="0.25">
      <c r="I15" s="1"/>
      <c r="U15" s="2"/>
    </row>
    <row r="16" spans="2:21" x14ac:dyDescent="0.25">
      <c r="I16" s="1"/>
      <c r="U16" s="2"/>
    </row>
    <row r="17" spans="2:21" x14ac:dyDescent="0.25">
      <c r="I17" s="1"/>
      <c r="U17" s="2"/>
    </row>
    <row r="18" spans="2:21" x14ac:dyDescent="0.25">
      <c r="I18" s="1"/>
      <c r="U18" s="2"/>
    </row>
    <row r="19" spans="2:21" ht="15.75" thickBot="1" x14ac:dyDescent="0.3">
      <c r="C19" t="s">
        <v>0</v>
      </c>
      <c r="D19" t="s">
        <v>1</v>
      </c>
      <c r="E19" t="s">
        <v>2</v>
      </c>
      <c r="F19" t="s">
        <v>3</v>
      </c>
      <c r="G19" t="s">
        <v>4</v>
      </c>
      <c r="H19" t="s">
        <v>5</v>
      </c>
      <c r="I19" s="1"/>
      <c r="U19" s="2"/>
    </row>
    <row r="20" spans="2:21" x14ac:dyDescent="0.25">
      <c r="B20" s="3" t="s">
        <v>8</v>
      </c>
      <c r="C20">
        <v>3</v>
      </c>
      <c r="D20">
        <v>3.5</v>
      </c>
      <c r="E20">
        <v>3.1</v>
      </c>
      <c r="F20">
        <f>AVERAGE(C20:E20)</f>
        <v>3.1999999999999997</v>
      </c>
      <c r="G20">
        <f>STDEVA(C20:E20)</f>
        <v>0.26457513110645903</v>
      </c>
      <c r="H20" s="1">
        <f>STDEVA(C20:E20)/SQRT(COUNT(C20:E20))</f>
        <v>0.15275252316519466</v>
      </c>
      <c r="I20" s="7" t="s">
        <v>27</v>
      </c>
      <c r="U20" s="2"/>
    </row>
    <row r="21" spans="2:21" x14ac:dyDescent="0.25">
      <c r="B21" s="4" t="s">
        <v>9</v>
      </c>
      <c r="C21">
        <v>3.4</v>
      </c>
      <c r="D21">
        <v>3.4</v>
      </c>
      <c r="E21">
        <v>3</v>
      </c>
      <c r="F21">
        <f t="shared" ref="F21:F24" si="0">AVERAGE(C21:E21)</f>
        <v>3.2666666666666671</v>
      </c>
      <c r="G21">
        <f t="shared" ref="G21:G24" si="1">STDEVA(C21:E21)</f>
        <v>0.23094010767585027</v>
      </c>
      <c r="H21" s="1">
        <f t="shared" ref="H21:H24" si="2">STDEVA(C21:E21)/SQRT(COUNT(C21:E21))</f>
        <v>0.13333333333333333</v>
      </c>
      <c r="I21" s="7" t="s">
        <v>29</v>
      </c>
      <c r="U21" s="2"/>
    </row>
    <row r="22" spans="2:21" x14ac:dyDescent="0.25">
      <c r="B22" s="4" t="s">
        <v>10</v>
      </c>
      <c r="C22" s="10">
        <v>2.8</v>
      </c>
      <c r="D22" s="10">
        <v>3.3</v>
      </c>
      <c r="E22" s="10">
        <v>3.3</v>
      </c>
      <c r="F22">
        <f t="shared" si="0"/>
        <v>3.1333333333333329</v>
      </c>
      <c r="G22">
        <f t="shared" si="1"/>
        <v>0.28867513459481287</v>
      </c>
      <c r="H22" s="1">
        <f t="shared" si="2"/>
        <v>0.16666666666666666</v>
      </c>
      <c r="I22" s="6" t="s">
        <v>27</v>
      </c>
    </row>
    <row r="23" spans="2:21" x14ac:dyDescent="0.25">
      <c r="B23" s="4" t="s">
        <v>11</v>
      </c>
      <c r="C23" s="10">
        <v>4.4000000000000004</v>
      </c>
      <c r="D23" s="10">
        <v>3.7</v>
      </c>
      <c r="E23" s="10">
        <v>4.2</v>
      </c>
      <c r="F23">
        <f t="shared" si="0"/>
        <v>4.1000000000000005</v>
      </c>
      <c r="G23">
        <f t="shared" si="1"/>
        <v>0.36055512754639901</v>
      </c>
      <c r="H23" s="1">
        <f t="shared" si="2"/>
        <v>0.20816659994661332</v>
      </c>
      <c r="I23" s="7" t="s">
        <v>26</v>
      </c>
    </row>
    <row r="24" spans="2:21" ht="15.75" thickBot="1" x14ac:dyDescent="0.3">
      <c r="B24" s="5" t="s">
        <v>12</v>
      </c>
      <c r="C24">
        <v>3.7</v>
      </c>
      <c r="D24">
        <v>3</v>
      </c>
      <c r="E24">
        <v>3</v>
      </c>
      <c r="F24">
        <f t="shared" si="0"/>
        <v>3.2333333333333329</v>
      </c>
      <c r="G24">
        <f t="shared" si="1"/>
        <v>0.40414518843274105</v>
      </c>
      <c r="H24" s="1">
        <f t="shared" si="2"/>
        <v>0.23333333333333509</v>
      </c>
      <c r="I24" s="7" t="s">
        <v>27</v>
      </c>
    </row>
    <row r="25" spans="2:21" x14ac:dyDescent="0.25">
      <c r="C25" s="1" t="s">
        <v>14</v>
      </c>
      <c r="D25" s="1" t="s">
        <v>13</v>
      </c>
      <c r="F25" s="6"/>
    </row>
    <row r="26" spans="2:21" ht="15.75" x14ac:dyDescent="0.25">
      <c r="C26" s="8" t="s">
        <v>8</v>
      </c>
      <c r="D26">
        <v>3</v>
      </c>
      <c r="F26" s="6"/>
    </row>
    <row r="27" spans="2:21" ht="15.75" x14ac:dyDescent="0.25">
      <c r="C27" s="8" t="s">
        <v>8</v>
      </c>
      <c r="D27">
        <v>3.5</v>
      </c>
      <c r="F27" s="6"/>
      <c r="Q27" t="s">
        <v>6</v>
      </c>
    </row>
    <row r="28" spans="2:21" ht="15.75" x14ac:dyDescent="0.25">
      <c r="C28" s="8" t="s">
        <v>8</v>
      </c>
      <c r="D28">
        <v>3.1</v>
      </c>
      <c r="F28" s="6"/>
      <c r="Q28" t="s">
        <v>6</v>
      </c>
    </row>
    <row r="29" spans="2:21" ht="15.75" x14ac:dyDescent="0.25">
      <c r="C29" s="8" t="s">
        <v>9</v>
      </c>
      <c r="D29">
        <v>3.4</v>
      </c>
      <c r="F29" s="6" t="s">
        <v>16</v>
      </c>
      <c r="Q29" t="s">
        <v>6</v>
      </c>
    </row>
    <row r="30" spans="2:21" ht="15.75" x14ac:dyDescent="0.25">
      <c r="C30" s="8" t="s">
        <v>9</v>
      </c>
      <c r="D30">
        <v>3.4</v>
      </c>
      <c r="F30" t="s">
        <v>17</v>
      </c>
      <c r="Q30" t="s">
        <v>6</v>
      </c>
    </row>
    <row r="31" spans="2:21" ht="15.75" x14ac:dyDescent="0.25">
      <c r="C31" s="8" t="s">
        <v>9</v>
      </c>
      <c r="D31">
        <v>3</v>
      </c>
      <c r="F31" t="s">
        <v>28</v>
      </c>
      <c r="Q31" t="s">
        <v>6</v>
      </c>
    </row>
    <row r="32" spans="2:21" ht="15.75" x14ac:dyDescent="0.25">
      <c r="C32" s="8" t="s">
        <v>10</v>
      </c>
      <c r="D32">
        <v>2.8</v>
      </c>
      <c r="F32" t="s">
        <v>19</v>
      </c>
      <c r="G32" t="s">
        <v>20</v>
      </c>
      <c r="H32" t="s">
        <v>21</v>
      </c>
      <c r="I32" t="s">
        <v>22</v>
      </c>
      <c r="Q32" t="s">
        <v>6</v>
      </c>
    </row>
    <row r="33" spans="3:17" ht="15.75" x14ac:dyDescent="0.25">
      <c r="C33" s="8" t="s">
        <v>10</v>
      </c>
      <c r="D33">
        <v>3.3</v>
      </c>
      <c r="F33" t="s">
        <v>11</v>
      </c>
      <c r="G33">
        <v>3</v>
      </c>
      <c r="H33">
        <v>4.0999999999999996</v>
      </c>
      <c r="I33" t="s">
        <v>23</v>
      </c>
      <c r="J33" t="s">
        <v>6</v>
      </c>
      <c r="Q33" t="s">
        <v>6</v>
      </c>
    </row>
    <row r="34" spans="3:17" ht="15.75" x14ac:dyDescent="0.25">
      <c r="C34" s="8" t="s">
        <v>10</v>
      </c>
      <c r="D34">
        <v>3.3</v>
      </c>
      <c r="F34" t="s">
        <v>9</v>
      </c>
      <c r="G34">
        <v>3</v>
      </c>
      <c r="H34">
        <v>3.2669999999999999</v>
      </c>
      <c r="I34" t="s">
        <v>23</v>
      </c>
      <c r="J34" t="s">
        <v>24</v>
      </c>
      <c r="Q34" t="s">
        <v>6</v>
      </c>
    </row>
    <row r="35" spans="3:17" ht="15.75" x14ac:dyDescent="0.25">
      <c r="C35" s="9" t="s">
        <v>11</v>
      </c>
      <c r="D35">
        <v>4.4000000000000004</v>
      </c>
      <c r="F35" t="s">
        <v>12</v>
      </c>
      <c r="G35">
        <v>3</v>
      </c>
      <c r="H35">
        <v>3.2330000000000001</v>
      </c>
      <c r="I35" t="s">
        <v>6</v>
      </c>
      <c r="J35" t="s">
        <v>24</v>
      </c>
      <c r="Q35" t="s">
        <v>6</v>
      </c>
    </row>
    <row r="36" spans="3:17" ht="15.75" x14ac:dyDescent="0.25">
      <c r="C36" s="9" t="s">
        <v>11</v>
      </c>
      <c r="D36">
        <v>3.7</v>
      </c>
      <c r="F36" t="s">
        <v>8</v>
      </c>
      <c r="G36">
        <v>3</v>
      </c>
      <c r="H36">
        <v>3.2</v>
      </c>
      <c r="I36" t="s">
        <v>6</v>
      </c>
      <c r="J36" t="s">
        <v>24</v>
      </c>
      <c r="Q36" t="s">
        <v>6</v>
      </c>
    </row>
    <row r="37" spans="3:17" ht="15.75" x14ac:dyDescent="0.25">
      <c r="C37" s="9" t="s">
        <v>11</v>
      </c>
      <c r="D37">
        <v>4.2</v>
      </c>
      <c r="F37" t="s">
        <v>10</v>
      </c>
      <c r="G37">
        <v>3</v>
      </c>
      <c r="H37">
        <v>3.133</v>
      </c>
      <c r="I37" t="s">
        <v>6</v>
      </c>
      <c r="J37" t="s">
        <v>24</v>
      </c>
      <c r="Q37" t="s">
        <v>6</v>
      </c>
    </row>
    <row r="38" spans="3:17" ht="15.75" x14ac:dyDescent="0.25">
      <c r="C38" s="9" t="s">
        <v>12</v>
      </c>
      <c r="D38">
        <v>3.7</v>
      </c>
      <c r="F38" t="s">
        <v>25</v>
      </c>
      <c r="Q38" t="s">
        <v>6</v>
      </c>
    </row>
    <row r="39" spans="3:17" ht="15.75" x14ac:dyDescent="0.25">
      <c r="C39" s="9" t="s">
        <v>12</v>
      </c>
      <c r="D39">
        <v>3</v>
      </c>
      <c r="Q39" t="s">
        <v>6</v>
      </c>
    </row>
    <row r="40" spans="3:17" ht="15.75" x14ac:dyDescent="0.25">
      <c r="C40" s="9" t="s">
        <v>12</v>
      </c>
      <c r="D40">
        <v>3</v>
      </c>
      <c r="Q40" t="s">
        <v>6</v>
      </c>
    </row>
    <row r="41" spans="3:17" x14ac:dyDescent="0.25">
      <c r="Q41" t="s">
        <v>6</v>
      </c>
    </row>
    <row r="42" spans="3:17" x14ac:dyDescent="0.25">
      <c r="Q42" t="s">
        <v>6</v>
      </c>
    </row>
    <row r="43" spans="3:17" x14ac:dyDescent="0.25">
      <c r="Q43" t="s">
        <v>6</v>
      </c>
    </row>
    <row r="44" spans="3:17" x14ac:dyDescent="0.25">
      <c r="Q44" t="s">
        <v>6</v>
      </c>
    </row>
    <row r="45" spans="3:17" x14ac:dyDescent="0.25">
      <c r="Q45" t="s">
        <v>7</v>
      </c>
    </row>
  </sheetData>
  <mergeCells count="2">
    <mergeCell ref="T1:U1"/>
    <mergeCell ref="J2:K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Zinc 1</vt:lpstr>
      <vt:lpstr>Zinc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Nazir Aslam</dc:creator>
  <cp:lastModifiedBy>hafiz waqas</cp:lastModifiedBy>
  <dcterms:created xsi:type="dcterms:W3CDTF">2021-07-04T15:35:00Z</dcterms:created>
  <dcterms:modified xsi:type="dcterms:W3CDTF">2023-02-22T12:38:54Z</dcterms:modified>
</cp:coreProperties>
</file>